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D3D43D29-FA45-4CD0-8A3B-13A2F0F89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l="1"/>
</calcChain>
</file>

<file path=xl/sharedStrings.xml><?xml version="1.0" encoding="utf-8"?>
<sst xmlns="http://schemas.openxmlformats.org/spreadsheetml/2006/main" count="89" uniqueCount="54">
  <si>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</si>
  <si>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</si>
  <si>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</si>
  <si>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</si>
  <si>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</si>
  <si>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</si>
  <si>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</si>
  <si>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</si>
  <si>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</si>
  <si>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</si>
  <si>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</si>
  <si>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</si>
  <si>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</si>
  <si>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</si>
  <si>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</si>
  <si>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</si>
  <si>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</si>
  <si>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</si>
  <si>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</si>
  <si>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</si>
  <si>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</si>
  <si>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</si>
  <si>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</si>
  <si>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</si>
  <si>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</si>
  <si>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</si>
  <si>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</si>
  <si>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</si>
  <si>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</si>
  <si>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</si>
  <si>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</si>
  <si>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</si>
  <si>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</si>
  <si>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</si>
  <si>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</si>
  <si>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</si>
  <si>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</si>
  <si>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</si>
  <si>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</si>
  <si>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</si>
  <si>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</si>
  <si>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</si>
  <si>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</si>
  <si>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</si>
  <si>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</si>
  <si>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</si>
  <si>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</si>
  <si>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</si>
  <si>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</si>
  <si>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</si>
  <si>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</si>
  <si>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</si>
  <si>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</si>
  <si>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Cultura de Acámbaro, Guanajuato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</si>
</sst>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78</xdr:row>
      <xdr:rowOff>123824</xdr:rowOff>
    </xdr:from>
    <xdr:to>
      <xdr:col>2</xdr:col>
      <xdr:colOff>1419225</xdr:colOff>
      <xdr:row>83</xdr:row>
      <xdr:rowOff>99694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7199AD-619B-4FC0-AF6E-34EA762E71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096749"/>
          <a:ext cx="7800975" cy="69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A49" zoomScaleNormal="100" workbookViewId="0">
      <selection activeCell="A74" sqref="A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5" ht="45" customHeight="1" x14ac:dyDescent="0.2">
      <c r="A1" s="19" t="s">
        <v>53</v>
      </c>
      <c r="B1" s="20"/>
      <c r="C1" s="21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16">
        <f>SUM(B5:B14)</f>
        <v>6204350.1699999999</v>
      </c>
      <c r="C4" s="16">
        <f>SUM(C5:C14)</f>
        <v>6113561.21</v>
      </c>
      <c r="D4" s="13" t="s">
        <v>37</v>
      </c>
    </row>
    <row r="5" spans="1:5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5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5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5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5" ht="11.25" customHeight="1" x14ac:dyDescent="0.2">
      <c r="A9" s="7" t="s">
        <v>34</v>
      </c>
      <c r="B9" s="17">
        <v>0</v>
      </c>
      <c r="C9" s="17">
        <v>0</v>
      </c>
      <c r="D9" s="14">
        <v>500000</v>
      </c>
    </row>
    <row r="10" spans="1:5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5" ht="11.25" customHeight="1" x14ac:dyDescent="0.2">
      <c r="A11" s="7" t="s">
        <v>36</v>
      </c>
      <c r="B11" s="17">
        <v>346798.12</v>
      </c>
      <c r="C11" s="17">
        <v>322125.96000000002</v>
      </c>
      <c r="D11" s="14">
        <v>700000</v>
      </c>
    </row>
    <row r="12" spans="1:5" ht="22.5" x14ac:dyDescent="0.2">
      <c r="A12" s="7" t="s">
        <v>39</v>
      </c>
      <c r="B12" s="17">
        <v>0</v>
      </c>
      <c r="C12" s="17">
        <v>0</v>
      </c>
      <c r="D12" s="14">
        <v>800000</v>
      </c>
    </row>
    <row r="13" spans="1:5" ht="11.25" customHeight="1" x14ac:dyDescent="0.2">
      <c r="A13" s="7" t="s">
        <v>40</v>
      </c>
      <c r="B13" s="17">
        <v>5857552.0499999998</v>
      </c>
      <c r="C13" s="17">
        <v>5791435.25</v>
      </c>
      <c r="D13" s="14">
        <v>900000</v>
      </c>
    </row>
    <row r="14" spans="1:5" ht="11.25" customHeight="1" x14ac:dyDescent="0.2">
      <c r="A14" s="7" t="s">
        <v>5</v>
      </c>
      <c r="B14" s="17">
        <v>0</v>
      </c>
      <c r="C14" s="17">
        <v>0</v>
      </c>
      <c r="D14" s="13" t="s">
        <v>37</v>
      </c>
      <c r="E14" s="13" t="s">
        <v>49</v>
      </c>
    </row>
    <row r="15" spans="1:5" ht="11.25" customHeight="1" x14ac:dyDescent="0.2">
      <c r="A15" s="8"/>
      <c r="B15" s="18"/>
      <c r="C15" s="18"/>
      <c r="D15" s="13" t="s">
        <v>37</v>
      </c>
    </row>
    <row r="16" spans="1:5" ht="11.25" customHeight="1" x14ac:dyDescent="0.2">
      <c r="A16" s="6" t="s">
        <v>6</v>
      </c>
      <c r="B16" s="16">
        <f>SUM(B17:B32)</f>
        <v>5724865.8499999996</v>
      </c>
      <c r="C16" s="16">
        <f>SUM(C17:C32)</f>
        <v>5646272.8000000007</v>
      </c>
      <c r="D16" s="13" t="s">
        <v>37</v>
      </c>
    </row>
    <row r="17" spans="1:4" ht="11.25" customHeight="1" x14ac:dyDescent="0.2">
      <c r="A17" s="7" t="s">
        <v>7</v>
      </c>
      <c r="B17" s="17">
        <v>3205147.6</v>
      </c>
      <c r="C17" s="17">
        <v>2988161.84</v>
      </c>
      <c r="D17" s="14">
        <v>1000</v>
      </c>
    </row>
    <row r="18" spans="1:4" ht="11.25" customHeight="1" x14ac:dyDescent="0.2">
      <c r="A18" s="7" t="s">
        <v>8</v>
      </c>
      <c r="B18" s="17">
        <v>213384.22</v>
      </c>
      <c r="C18" s="17">
        <v>265053.56</v>
      </c>
      <c r="D18" s="14">
        <v>2000</v>
      </c>
    </row>
    <row r="19" spans="1:4" ht="11.25" customHeight="1" x14ac:dyDescent="0.2">
      <c r="A19" s="7" t="s">
        <v>9</v>
      </c>
      <c r="B19" s="17">
        <v>1118907.51</v>
      </c>
      <c r="C19" s="17">
        <v>1240216.08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50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1187426.52</v>
      </c>
      <c r="C23" s="17">
        <v>1152841.32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479484.3200000003</v>
      </c>
      <c r="C33" s="16">
        <f>C4-C16</f>
        <v>467288.40999999922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51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18249.84</v>
      </c>
      <c r="C41" s="16">
        <f>SUM(C42:C44)</f>
        <v>45275.43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18249.84</v>
      </c>
      <c r="C43" s="17">
        <v>45275.43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-18249.84</v>
      </c>
      <c r="C45" s="16">
        <f>C36-C41</f>
        <v>-45275.43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52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42672.28</v>
      </c>
      <c r="C48" s="16">
        <f>SUM(C49+C52)</f>
        <v>0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/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/>
    </row>
    <row r="52" spans="1:4" ht="11.25" customHeight="1" x14ac:dyDescent="0.2">
      <c r="A52" s="7" t="s">
        <v>27</v>
      </c>
      <c r="B52" s="17">
        <v>42672.28</v>
      </c>
      <c r="C52" s="17">
        <v>0</v>
      </c>
      <c r="D52" s="15"/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0</v>
      </c>
      <c r="C54" s="16">
        <f>SUM(C55+C58)</f>
        <v>27676.74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47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48</v>
      </c>
    </row>
    <row r="58" spans="1:4" ht="11.25" customHeight="1" x14ac:dyDescent="0.2">
      <c r="A58" s="7" t="s">
        <v>29</v>
      </c>
      <c r="B58" s="17">
        <v>0</v>
      </c>
      <c r="C58" s="17">
        <v>27676.74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42672.28</v>
      </c>
      <c r="C59" s="16">
        <f>C48-C54</f>
        <v>-27676.74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503906.7600000003</v>
      </c>
      <c r="C61" s="16">
        <f>C59+C45+C33</f>
        <v>394336.23999999923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2359314.69</v>
      </c>
      <c r="C63" s="16">
        <v>1964978.45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2863221.45</v>
      </c>
      <c r="C65" s="16">
        <v>2359314.69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revision/>
  <cp:lastPrinted>2024-01-26T15:48:42Z</cp:lastPrinted>
  <dcterms:created xsi:type="dcterms:W3CDTF">2012-12-11T20:31:36Z</dcterms:created>
  <dcterms:modified xsi:type="dcterms:W3CDTF">2024-01-26T15:48:47Z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